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dine\Desktop\"/>
    </mc:Choice>
  </mc:AlternateContent>
  <xr:revisionPtr revIDLastSave="0" documentId="13_ncr:1_{52140B8B-4745-46A4-8E94-F389ED51F6BA}" xr6:coauthVersionLast="47" xr6:coauthVersionMax="47" xr10:uidLastSave="{00000000-0000-0000-0000-000000000000}"/>
  <bookViews>
    <workbookView xWindow="-120" yWindow="-120" windowWidth="29040" windowHeight="15840" xr2:uid="{6F7F96F8-85FB-41E9-9170-EFAE88405329}"/>
  </bookViews>
  <sheets>
    <sheet name="Kassensturz" sheetId="1" r:id="rId1"/>
  </sheets>
  <definedNames>
    <definedName name="_xlnm.Print_Area" localSheetId="0">Kassensturz!$A$1:$N$35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3" i="1" l="1"/>
  <c r="K30" i="1" s="1"/>
  <c r="D23" i="1"/>
  <c r="E13" i="1"/>
  <c r="E14" i="1"/>
  <c r="E15" i="1"/>
  <c r="E16" i="1"/>
  <c r="E17" i="1"/>
  <c r="E18" i="1"/>
  <c r="E19" i="1"/>
  <c r="E20" i="1"/>
  <c r="E21" i="1"/>
  <c r="E22" i="1"/>
  <c r="E9" i="1"/>
  <c r="E10" i="1"/>
  <c r="E11" i="1"/>
  <c r="E12" i="1"/>
  <c r="E8" i="1"/>
  <c r="E23" i="1" l="1"/>
</calcChain>
</file>

<file path=xl/sharedStrings.xml><?xml version="1.0" encoding="utf-8"?>
<sst xmlns="http://schemas.openxmlformats.org/spreadsheetml/2006/main" count="63" uniqueCount="55">
  <si>
    <t>Einnahmen-/ Ausgabenpositionen in Euro</t>
  </si>
  <si>
    <t>Pro Monat</t>
  </si>
  <si>
    <t>Pro Jahr</t>
  </si>
  <si>
    <t>Anmerkungen</t>
  </si>
  <si>
    <t>Vermögenspositionen in Euro</t>
  </si>
  <si>
    <t>Aktueller Stand</t>
  </si>
  <si>
    <t>Fälligkeit</t>
  </si>
  <si>
    <t>Einnahmen</t>
  </si>
  <si>
    <t>Nettogehalt</t>
  </si>
  <si>
    <t>Beruf</t>
  </si>
  <si>
    <t>Guthaben</t>
  </si>
  <si>
    <t>Girokonto</t>
  </si>
  <si>
    <t>Jederzeit</t>
  </si>
  <si>
    <t>Mieten/ Pacht</t>
  </si>
  <si>
    <t>Mietwohnung</t>
  </si>
  <si>
    <t>Tages-/ Termingeld</t>
  </si>
  <si>
    <t>Zinserträge</t>
  </si>
  <si>
    <t>Anleihen/ Sparbriefe</t>
  </si>
  <si>
    <t>Renten</t>
  </si>
  <si>
    <t>Aktien/ Aktienfonds</t>
  </si>
  <si>
    <t>Sonstige Einnahmen</t>
  </si>
  <si>
    <t>Rentenfonds</t>
  </si>
  <si>
    <t>Ausgaben</t>
  </si>
  <si>
    <t>Miete/ Hauskosten</t>
  </si>
  <si>
    <t>Immobilienfonds</t>
  </si>
  <si>
    <t>Lebenshaltungskosten</t>
  </si>
  <si>
    <t>Mischfonds</t>
  </si>
  <si>
    <t>Kapitallebensversicherung</t>
  </si>
  <si>
    <t>Rohstofffonds</t>
  </si>
  <si>
    <t>Private Rentenversicherung</t>
  </si>
  <si>
    <t>Sonstige Fonds/ ETF´s</t>
  </si>
  <si>
    <t>Risikolebensversicherung</t>
  </si>
  <si>
    <t>Berufsunfähigkeitsversicherung</t>
  </si>
  <si>
    <t>Bausparvertrag</t>
  </si>
  <si>
    <t>Unfallversicherung</t>
  </si>
  <si>
    <t>Immobilien (selbst genutzt)</t>
  </si>
  <si>
    <t>Kfz-Versicherung</t>
  </si>
  <si>
    <t>Immobilien (vermietet)</t>
  </si>
  <si>
    <t>Sonstige Ausgaben</t>
  </si>
  <si>
    <t>Unternehmensbeteiligungen</t>
  </si>
  <si>
    <t>Freie Liquidität/ Sparplanpotential</t>
  </si>
  <si>
    <t>Humankapital</t>
  </si>
  <si>
    <t>Wieviel ist Ihre eigene Arbeitskraft wert?</t>
  </si>
  <si>
    <t>Sonstige Beteiligungen</t>
  </si>
  <si>
    <t>Sonstige Vermögenswerte</t>
  </si>
  <si>
    <t>Hinweis:</t>
  </si>
  <si>
    <t>Die Tabelle ist mit Beispielwerten gefüllt, die Sie individuell anpassen können.</t>
  </si>
  <si>
    <t>Schulden</t>
  </si>
  <si>
    <t>Konsumkredite</t>
  </si>
  <si>
    <t>Darlehen/ Hypothekenkredite</t>
  </si>
  <si>
    <t>Bürgschaften</t>
  </si>
  <si>
    <t>Sonstige Verbindlichkeiten</t>
  </si>
  <si>
    <t>www.sommese.de</t>
  </si>
  <si>
    <t>Die Vermögensbilanz</t>
  </si>
  <si>
    <t>Der Kassensturz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</si>
</sst>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213A"/>
      <name val="Calibri"/>
      <family val="2"/>
      <scheme val="minor"/>
    </font>
    <font>
      <i/>
      <sz val="12"/>
      <color rgb="FF00213A"/>
      <name val="Calibri"/>
      <family val="2"/>
      <scheme val="minor"/>
    </font>
    <font>
      <sz val="11"/>
      <color rgb="FFBE9B2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BE9B20"/>
      <name val="Calibri"/>
      <family val="2"/>
      <scheme val="minor"/>
    </font>
    <font>
      <b/>
      <i/>
      <sz val="11"/>
      <color rgb="FF3EB5C2"/>
      <name val="Calibri"/>
      <family val="2"/>
      <scheme val="minor"/>
    </font>
    <font>
      <i/>
      <sz val="11"/>
      <color rgb="FF3EB5C2"/>
      <name val="Calibri"/>
      <family val="2"/>
      <scheme val="minor"/>
    </font>
    <font>
      <b/>
      <sz val="26"/>
      <color rgb="FFBE9B20"/>
      <name val="Rozha One"/>
    </font>
    <font>
      <b/>
      <sz val="28"/>
      <color rgb="FFBE9B20"/>
      <name val="Rozha One"/>
    </font>
    <font>
      <sz val="28"/>
      <color rgb="FFBE9B20"/>
      <name val="Rozha On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13A"/>
        <bgColor indexed="64"/>
      </patternFill>
    </fill>
    <fill>
      <patternFill patternType="solid">
        <fgColor rgb="FFEEEACE"/>
        <bgColor indexed="64"/>
      </patternFill>
    </fill>
    <fill>
      <patternFill patternType="solid">
        <fgColor rgb="FFC5E7EC"/>
        <bgColor indexed="64"/>
      </patternFill>
    </fill>
    <fill>
      <patternFill patternType="solid">
        <fgColor rgb="FFE7CD6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44" fontId="0" fillId="2" borderId="0" xfId="0" applyNumberFormat="1" applyFill="1"/>
    <xf numFmtId="0" fontId="4" fillId="2" borderId="0" xfId="0" applyFont="1" applyFill="1"/>
    <xf numFmtId="0" fontId="5" fillId="2" borderId="0" xfId="0" applyFont="1" applyFill="1"/>
    <xf numFmtId="0" fontId="2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44" fontId="0" fillId="4" borderId="9" xfId="1" applyFont="1" applyFill="1" applyBorder="1" applyAlignment="1">
      <alignment horizontal="left" vertical="center"/>
    </xf>
    <xf numFmtId="0" fontId="0" fillId="4" borderId="9" xfId="1" applyNumberFormat="1" applyFont="1" applyFill="1" applyBorder="1" applyAlignment="1">
      <alignment horizontal="left" vertical="center"/>
    </xf>
    <xf numFmtId="0" fontId="0" fillId="4" borderId="5" xfId="0" applyFill="1" applyBorder="1" applyAlignment="1">
      <alignment vertical="center"/>
    </xf>
    <xf numFmtId="44" fontId="0" fillId="4" borderId="5" xfId="1" applyFont="1" applyFill="1" applyBorder="1" applyAlignment="1">
      <alignment horizontal="left" vertical="center"/>
    </xf>
    <xf numFmtId="14" fontId="0" fillId="4" borderId="9" xfId="1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6" fillId="2" borderId="0" xfId="0" applyFont="1" applyFill="1"/>
    <xf numFmtId="0" fontId="0" fillId="6" borderId="9" xfId="0" applyFill="1" applyBorder="1" applyAlignment="1">
      <alignment vertical="center"/>
    </xf>
    <xf numFmtId="44" fontId="0" fillId="6" borderId="9" xfId="1" applyFont="1" applyFill="1" applyBorder="1" applyAlignment="1">
      <alignment horizontal="left" vertical="center"/>
    </xf>
    <xf numFmtId="0" fontId="0" fillId="6" borderId="9" xfId="1" applyNumberFormat="1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44" fontId="0" fillId="6" borderId="5" xfId="1" applyFont="1" applyFill="1" applyBorder="1" applyAlignment="1">
      <alignment horizontal="left" vertical="center"/>
    </xf>
    <xf numFmtId="0" fontId="0" fillId="6" borderId="2" xfId="0" applyFill="1" applyBorder="1" applyAlignment="1">
      <alignment vertical="center"/>
    </xf>
    <xf numFmtId="14" fontId="0" fillId="6" borderId="9" xfId="1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vertical="center"/>
    </xf>
    <xf numFmtId="0" fontId="8" fillId="2" borderId="0" xfId="2" applyFont="1" applyFill="1"/>
    <xf numFmtId="0" fontId="9" fillId="2" borderId="0" xfId="0" applyFont="1" applyFill="1"/>
    <xf numFmtId="0" fontId="10" fillId="2" borderId="0" xfId="0" applyFont="1" applyFill="1"/>
    <xf numFmtId="0" fontId="0" fillId="5" borderId="9" xfId="1" applyNumberFormat="1" applyFont="1" applyFill="1" applyBorder="1" applyAlignment="1">
      <alignment horizontal="left" vertical="center" wrapText="1"/>
    </xf>
    <xf numFmtId="0" fontId="0" fillId="5" borderId="6" xfId="1" applyNumberFormat="1" applyFont="1" applyFill="1" applyBorder="1" applyAlignment="1">
      <alignment horizontal="left" vertical="center" wrapText="1"/>
    </xf>
    <xf numFmtId="0" fontId="3" fillId="6" borderId="8" xfId="0" applyFont="1" applyFill="1" applyBorder="1" applyAlignment="1">
      <alignment horizontal="left" vertical="top" wrapText="1"/>
    </xf>
    <xf numFmtId="0" fontId="3" fillId="6" borderId="4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center" wrapText="1"/>
    </xf>
    <xf numFmtId="0" fontId="3" fillId="5" borderId="8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44" fontId="0" fillId="5" borderId="2" xfId="1" applyFont="1" applyFill="1" applyBorder="1" applyAlignment="1">
      <alignment horizontal="left" vertical="center" wrapText="1"/>
    </xf>
    <xf numFmtId="44" fontId="0" fillId="5" borderId="10" xfId="1" applyFont="1" applyFill="1" applyBorder="1" applyAlignment="1">
      <alignment horizontal="left" vertical="center" wrapText="1"/>
    </xf>
    <xf numFmtId="44" fontId="0" fillId="5" borderId="2" xfId="1" applyFont="1" applyFill="1" applyBorder="1" applyAlignment="1">
      <alignment horizontal="center" vertical="center" wrapText="1"/>
    </xf>
    <xf numFmtId="44" fontId="0" fillId="5" borderId="10" xfId="1" applyFont="1" applyFill="1" applyBorder="1" applyAlignment="1">
      <alignment horizontal="center" vertical="center" wrapText="1"/>
    </xf>
    <xf numFmtId="14" fontId="0" fillId="5" borderId="2" xfId="1" applyNumberFormat="1" applyFont="1" applyFill="1" applyBorder="1" applyAlignment="1">
      <alignment horizontal="center" vertical="center" wrapText="1"/>
    </xf>
    <xf numFmtId="14" fontId="0" fillId="5" borderId="10" xfId="1" applyNumberFormat="1" applyFont="1" applyFill="1" applyBorder="1" applyAlignment="1">
      <alignment horizontal="center" vertical="center" wrapText="1"/>
    </xf>
    <xf numFmtId="0" fontId="0" fillId="5" borderId="9" xfId="1" applyNumberFormat="1" applyFont="1" applyFill="1" applyBorder="1" applyAlignment="1">
      <alignment horizontal="center" vertical="center" wrapText="1"/>
    </xf>
    <xf numFmtId="0" fontId="0" fillId="5" borderId="6" xfId="1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0" fontId="12" fillId="2" borderId="0" xfId="0" applyFont="1" applyFill="1"/>
    <xf numFmtId="0" fontId="0" fillId="0" borderId="0" xfId="0" applyFill="1"/>
    <xf numFmtId="0" fontId="13" fillId="2" borderId="0" xfId="0" applyFont="1" applyFill="1"/>
    <xf numFmtId="0" fontId="8" fillId="2" borderId="0" xfId="2" applyFont="1" applyFill="1" applyAlignment="1">
      <alignment horizontal="right"/>
    </xf>
  </cellXfs>
  <cellStyles count="3">
    <cellStyle name="Link" xfId="2" builtinId="8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BE9B20"/>
      <color rgb="FF3EB5C2"/>
      <color rgb="FFEEEACE"/>
      <color rgb="FFE7CD6F"/>
      <color rgb="FFC5E7EC"/>
      <color rgb="FF0021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914400</xdr:colOff>
      <xdr:row>1</xdr:row>
      <xdr:rowOff>142875</xdr:rowOff>
    </xdr:from>
    <xdr:to>
      <xdr:col>12</xdr:col>
      <xdr:colOff>2545735</xdr:colOff>
      <xdr:row>2</xdr:row>
      <xdr:rowOff>387398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4E8D5F75-F777-47B0-9B60-565C7E574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59125" y="333375"/>
          <a:ext cx="1631335" cy="435023"/>
        </a:xfrm>
        <a:prstGeom prst="rect">
          <a:avLst/>
        </a:prstGeom>
      </xdr:spPr>
    </xdr:pic>
    <xdr:clientData/>
  </xdr:twoCellAnchor>
  <xdr:twoCellAnchor editAs="oneCell">
    <xdr:from>
      <xdr:col>5</xdr:col>
      <xdr:colOff>790575</xdr:colOff>
      <xdr:row>1</xdr:row>
      <xdr:rowOff>152400</xdr:rowOff>
    </xdr:from>
    <xdr:to>
      <xdr:col>5</xdr:col>
      <xdr:colOff>2421910</xdr:colOff>
      <xdr:row>2</xdr:row>
      <xdr:rowOff>396923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1272781-249E-4B55-A10F-6BE65D517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00" y="342900"/>
          <a:ext cx="1631335" cy="435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ommese.de/" TargetMode="External"/><Relationship Id="rId1" Type="http://schemas.openxmlformats.org/officeDocument/2006/relationships/hyperlink" Target="http://www.sommese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7D838-1F1A-4BD3-B5C2-AB76C011B9E6}">
  <dimension ref="A1:CH332"/>
  <sheetViews>
    <sheetView tabSelected="1" topLeftCell="F1" zoomScaleNormal="100" workbookViewId="0">
      <selection activeCell="G40" sqref="G40"/>
    </sheetView>
  </sheetViews>
  <sheetFormatPr baseColWidth="10" defaultColWidth="11.42578125" defaultRowHeight="15" x14ac:dyDescent="0.25"/>
  <cols>
    <col min="1" max="1" width="11.42578125" style="1"/>
    <col min="2" max="2" width="16.5703125" customWidth="1"/>
    <col min="3" max="3" width="30.7109375" customWidth="1"/>
    <col min="4" max="5" width="14.7109375" customWidth="1"/>
    <col min="6" max="6" width="36.42578125" customWidth="1"/>
    <col min="7" max="8" width="11.42578125" style="1"/>
    <col min="9" max="9" width="16.5703125" customWidth="1"/>
    <col min="10" max="10" width="30.7109375" customWidth="1"/>
    <col min="11" max="12" width="14.7109375" customWidth="1"/>
    <col min="13" max="13" width="38.28515625" bestFit="1" customWidth="1"/>
    <col min="14" max="86" width="11.42578125" style="1"/>
  </cols>
  <sheetData>
    <row r="1" spans="2:13" s="1" customFormat="1" x14ac:dyDescent="0.25"/>
    <row r="2" spans="2:13" s="1" customFormat="1" x14ac:dyDescent="0.25"/>
    <row r="3" spans="2:13" s="1" customFormat="1" ht="40.5" x14ac:dyDescent="0.85">
      <c r="B3" s="48"/>
      <c r="C3" s="3"/>
      <c r="I3" s="49"/>
      <c r="J3" s="14"/>
      <c r="K3" s="14"/>
    </row>
    <row r="4" spans="2:13" s="1" customFormat="1" ht="15.75" x14ac:dyDescent="0.25">
      <c r="B4" s="4"/>
      <c r="C4" s="3"/>
      <c r="I4" s="4"/>
      <c r="J4" s="3"/>
      <c r="K4" s="3"/>
    </row>
    <row r="5" spans="2:13" s="1" customFormat="1" ht="40.5" x14ac:dyDescent="0.85">
      <c r="B5" s="51" t="s">
        <v>54</v>
      </c>
      <c r="I5" s="51" t="s">
        <v>53</v>
      </c>
    </row>
    <row r="6" spans="2:13" s="1" customFormat="1" x14ac:dyDescent="0.25"/>
    <row r="7" spans="2:13" ht="21.75" customHeight="1" x14ac:dyDescent="0.25">
      <c r="B7" s="35" t="s">
        <v>0</v>
      </c>
      <c r="C7" s="35"/>
      <c r="D7" s="5" t="s">
        <v>1</v>
      </c>
      <c r="E7" s="6" t="s">
        <v>2</v>
      </c>
      <c r="F7" s="6" t="s">
        <v>3</v>
      </c>
      <c r="H7" s="50"/>
      <c r="I7" s="35" t="s">
        <v>4</v>
      </c>
      <c r="J7" s="35"/>
      <c r="K7" s="5" t="s">
        <v>5</v>
      </c>
      <c r="L7" s="6" t="s">
        <v>6</v>
      </c>
      <c r="M7" s="6" t="s">
        <v>3</v>
      </c>
    </row>
    <row r="8" spans="2:13" ht="20.100000000000001" customHeight="1" x14ac:dyDescent="0.25">
      <c r="B8" s="29" t="s">
        <v>7</v>
      </c>
      <c r="C8" s="15" t="s">
        <v>8</v>
      </c>
      <c r="D8" s="16">
        <v>3000</v>
      </c>
      <c r="E8" s="16">
        <f>D8*12</f>
        <v>36000</v>
      </c>
      <c r="F8" s="17" t="s">
        <v>9</v>
      </c>
      <c r="I8" s="29" t="s">
        <v>10</v>
      </c>
      <c r="J8" s="21" t="s">
        <v>11</v>
      </c>
      <c r="K8" s="16">
        <v>5000</v>
      </c>
      <c r="L8" s="22" t="s">
        <v>12</v>
      </c>
      <c r="M8" s="16"/>
    </row>
    <row r="9" spans="2:13" ht="20.100000000000001" customHeight="1" x14ac:dyDescent="0.25">
      <c r="B9" s="30"/>
      <c r="C9" s="18" t="s">
        <v>13</v>
      </c>
      <c r="D9" s="16">
        <v>400</v>
      </c>
      <c r="E9" s="16">
        <f t="shared" ref="E9:E22" si="0">D9*12</f>
        <v>4800</v>
      </c>
      <c r="F9" s="17" t="s">
        <v>14</v>
      </c>
      <c r="I9" s="30"/>
      <c r="J9" s="21" t="s">
        <v>15</v>
      </c>
      <c r="K9" s="16">
        <v>10000</v>
      </c>
      <c r="L9" s="22"/>
      <c r="M9" s="16"/>
    </row>
    <row r="10" spans="2:13" ht="20.100000000000001" customHeight="1" x14ac:dyDescent="0.25">
      <c r="B10" s="30"/>
      <c r="C10" s="19" t="s">
        <v>16</v>
      </c>
      <c r="D10" s="20">
        <v>200</v>
      </c>
      <c r="E10" s="16">
        <f t="shared" si="0"/>
        <v>2400</v>
      </c>
      <c r="F10" s="17"/>
      <c r="I10" s="30"/>
      <c r="J10" s="21" t="s">
        <v>17</v>
      </c>
      <c r="K10" s="16">
        <v>10000</v>
      </c>
      <c r="L10" s="22"/>
      <c r="M10" s="16"/>
    </row>
    <row r="11" spans="2:13" ht="20.100000000000001" customHeight="1" x14ac:dyDescent="0.25">
      <c r="B11" s="30"/>
      <c r="C11" s="19" t="s">
        <v>18</v>
      </c>
      <c r="D11" s="20">
        <v>100</v>
      </c>
      <c r="E11" s="16">
        <f t="shared" si="0"/>
        <v>1200</v>
      </c>
      <c r="F11" s="17"/>
      <c r="I11" s="30"/>
      <c r="J11" s="23" t="s">
        <v>19</v>
      </c>
      <c r="K11" s="16">
        <v>20000</v>
      </c>
      <c r="L11" s="22"/>
      <c r="M11" s="16"/>
    </row>
    <row r="12" spans="2:13" ht="20.100000000000001" customHeight="1" x14ac:dyDescent="0.25">
      <c r="B12" s="31"/>
      <c r="C12" s="19" t="s">
        <v>20</v>
      </c>
      <c r="D12" s="20">
        <v>0</v>
      </c>
      <c r="E12" s="16">
        <f t="shared" si="0"/>
        <v>0</v>
      </c>
      <c r="F12" s="17"/>
      <c r="I12" s="30"/>
      <c r="J12" s="23" t="s">
        <v>21</v>
      </c>
      <c r="K12" s="16">
        <v>10000</v>
      </c>
      <c r="L12" s="22"/>
      <c r="M12" s="16"/>
    </row>
    <row r="13" spans="2:13" ht="20.100000000000001" customHeight="1" x14ac:dyDescent="0.25">
      <c r="B13" s="32" t="s">
        <v>22</v>
      </c>
      <c r="C13" s="10" t="s">
        <v>23</v>
      </c>
      <c r="D13" s="11">
        <v>1200</v>
      </c>
      <c r="E13" s="8">
        <f t="shared" si="0"/>
        <v>14400</v>
      </c>
      <c r="F13" s="9"/>
      <c r="I13" s="30"/>
      <c r="J13" s="23" t="s">
        <v>24</v>
      </c>
      <c r="K13" s="16">
        <v>2500</v>
      </c>
      <c r="L13" s="22"/>
      <c r="M13" s="16"/>
    </row>
    <row r="14" spans="2:13" ht="20.100000000000001" customHeight="1" x14ac:dyDescent="0.25">
      <c r="B14" s="33"/>
      <c r="C14" s="10" t="s">
        <v>25</v>
      </c>
      <c r="D14" s="11">
        <v>1000</v>
      </c>
      <c r="E14" s="8">
        <f t="shared" si="0"/>
        <v>12000</v>
      </c>
      <c r="F14" s="9"/>
      <c r="I14" s="30"/>
      <c r="J14" s="21" t="s">
        <v>26</v>
      </c>
      <c r="K14" s="16">
        <v>30000</v>
      </c>
      <c r="L14" s="22"/>
      <c r="M14" s="16"/>
    </row>
    <row r="15" spans="2:13" ht="20.100000000000001" customHeight="1" x14ac:dyDescent="0.25">
      <c r="B15" s="33"/>
      <c r="C15" s="10" t="s">
        <v>27</v>
      </c>
      <c r="D15" s="11">
        <v>200</v>
      </c>
      <c r="E15" s="8">
        <f t="shared" si="0"/>
        <v>2400</v>
      </c>
      <c r="F15" s="9"/>
      <c r="I15" s="30"/>
      <c r="J15" s="23" t="s">
        <v>28</v>
      </c>
      <c r="K15" s="16">
        <v>5000</v>
      </c>
      <c r="L15" s="22"/>
      <c r="M15" s="16"/>
    </row>
    <row r="16" spans="2:13" ht="20.100000000000001" customHeight="1" x14ac:dyDescent="0.25">
      <c r="B16" s="33"/>
      <c r="C16" s="10" t="s">
        <v>29</v>
      </c>
      <c r="D16" s="11"/>
      <c r="E16" s="8">
        <f t="shared" si="0"/>
        <v>0</v>
      </c>
      <c r="F16" s="9"/>
      <c r="I16" s="30"/>
      <c r="J16" s="23" t="s">
        <v>30</v>
      </c>
      <c r="K16" s="16">
        <v>10000</v>
      </c>
      <c r="L16" s="22"/>
      <c r="M16" s="16"/>
    </row>
    <row r="17" spans="1:13" ht="20.100000000000001" customHeight="1" x14ac:dyDescent="0.25">
      <c r="B17" s="33"/>
      <c r="C17" s="10" t="s">
        <v>31</v>
      </c>
      <c r="D17" s="11"/>
      <c r="E17" s="8">
        <f t="shared" si="0"/>
        <v>0</v>
      </c>
      <c r="F17" s="9"/>
      <c r="I17" s="30"/>
      <c r="J17" s="23" t="s">
        <v>27</v>
      </c>
      <c r="K17" s="16">
        <v>50000</v>
      </c>
      <c r="L17" s="22"/>
      <c r="M17" s="16"/>
    </row>
    <row r="18" spans="1:13" ht="20.100000000000001" customHeight="1" x14ac:dyDescent="0.25">
      <c r="B18" s="33"/>
      <c r="C18" s="10" t="s">
        <v>32</v>
      </c>
      <c r="D18" s="11">
        <v>150</v>
      </c>
      <c r="E18" s="8">
        <f t="shared" si="0"/>
        <v>1800</v>
      </c>
      <c r="F18" s="9"/>
      <c r="I18" s="30"/>
      <c r="J18" s="21" t="s">
        <v>29</v>
      </c>
      <c r="K18" s="16">
        <v>20000</v>
      </c>
      <c r="L18" s="22"/>
      <c r="M18" s="16"/>
    </row>
    <row r="19" spans="1:13" ht="20.100000000000001" customHeight="1" x14ac:dyDescent="0.25">
      <c r="B19" s="33"/>
      <c r="C19" s="10" t="s">
        <v>27</v>
      </c>
      <c r="D19" s="11"/>
      <c r="E19" s="8">
        <f t="shared" si="0"/>
        <v>0</v>
      </c>
      <c r="F19" s="9"/>
      <c r="I19" s="30"/>
      <c r="J19" s="23" t="s">
        <v>33</v>
      </c>
      <c r="K19" s="16">
        <v>15000</v>
      </c>
      <c r="L19" s="22">
        <v>44013</v>
      </c>
      <c r="M19" s="16"/>
    </row>
    <row r="20" spans="1:13" ht="20.100000000000001" customHeight="1" x14ac:dyDescent="0.25">
      <c r="B20" s="33"/>
      <c r="C20" s="10" t="s">
        <v>34</v>
      </c>
      <c r="D20" s="11"/>
      <c r="E20" s="8">
        <f t="shared" si="0"/>
        <v>0</v>
      </c>
      <c r="F20" s="9"/>
      <c r="I20" s="30"/>
      <c r="J20" s="23" t="s">
        <v>35</v>
      </c>
      <c r="K20" s="16">
        <v>450000</v>
      </c>
      <c r="L20" s="22"/>
      <c r="M20" s="16"/>
    </row>
    <row r="21" spans="1:13" ht="20.100000000000001" customHeight="1" x14ac:dyDescent="0.25">
      <c r="B21" s="33"/>
      <c r="C21" s="10" t="s">
        <v>36</v>
      </c>
      <c r="D21" s="11"/>
      <c r="E21" s="8">
        <f t="shared" si="0"/>
        <v>0</v>
      </c>
      <c r="F21" s="9"/>
      <c r="I21" s="30"/>
      <c r="J21" s="23" t="s">
        <v>37</v>
      </c>
      <c r="K21" s="16">
        <v>100000</v>
      </c>
      <c r="L21" s="22"/>
      <c r="M21" s="16"/>
    </row>
    <row r="22" spans="1:13" ht="20.100000000000001" customHeight="1" x14ac:dyDescent="0.25">
      <c r="B22" s="34"/>
      <c r="C22" s="7" t="s">
        <v>38</v>
      </c>
      <c r="D22" s="8"/>
      <c r="E22" s="8">
        <f t="shared" si="0"/>
        <v>0</v>
      </c>
      <c r="F22" s="9"/>
      <c r="I22" s="30"/>
      <c r="J22" s="21" t="s">
        <v>39</v>
      </c>
      <c r="K22" s="16">
        <v>10000</v>
      </c>
      <c r="L22" s="22"/>
      <c r="M22" s="17"/>
    </row>
    <row r="23" spans="1:13" x14ac:dyDescent="0.25">
      <c r="B23" s="36" t="s">
        <v>40</v>
      </c>
      <c r="C23" s="38"/>
      <c r="D23" s="40">
        <f>SUM(D8:D12)-SUM(D13:D22)</f>
        <v>1150</v>
      </c>
      <c r="E23" s="42">
        <f>SUM(E8:E12)-SUM(E13:E22)</f>
        <v>13800</v>
      </c>
      <c r="F23" s="27"/>
      <c r="I23" s="30"/>
      <c r="J23" s="23" t="s">
        <v>41</v>
      </c>
      <c r="K23" s="20">
        <f>3000*12*20</f>
        <v>720000</v>
      </c>
      <c r="L23" s="22"/>
      <c r="M23" s="17" t="s">
        <v>42</v>
      </c>
    </row>
    <row r="24" spans="1:13" x14ac:dyDescent="0.25">
      <c r="B24" s="37"/>
      <c r="C24" s="39"/>
      <c r="D24" s="41"/>
      <c r="E24" s="43"/>
      <c r="F24" s="28"/>
      <c r="I24" s="30"/>
      <c r="J24" s="23" t="s">
        <v>43</v>
      </c>
      <c r="K24" s="20">
        <v>5000</v>
      </c>
      <c r="L24" s="22"/>
      <c r="M24" s="17"/>
    </row>
    <row r="25" spans="1:13" x14ac:dyDescent="0.25">
      <c r="B25" s="1"/>
      <c r="C25" s="1"/>
      <c r="D25" s="1"/>
      <c r="E25" s="1"/>
      <c r="F25" s="1"/>
      <c r="I25" s="31"/>
      <c r="J25" s="23" t="s">
        <v>44</v>
      </c>
      <c r="K25" s="20">
        <v>10000</v>
      </c>
      <c r="L25" s="22"/>
      <c r="M25" s="17"/>
    </row>
    <row r="26" spans="1:13" x14ac:dyDescent="0.25">
      <c r="B26" s="25" t="s">
        <v>45</v>
      </c>
      <c r="C26" s="26" t="s">
        <v>46</v>
      </c>
      <c r="D26" s="3"/>
      <c r="E26" s="3"/>
      <c r="F26" s="3"/>
      <c r="I26" s="32" t="s">
        <v>47</v>
      </c>
      <c r="J26" s="13" t="s">
        <v>48</v>
      </c>
      <c r="K26" s="11">
        <v>10000</v>
      </c>
      <c r="L26" s="12"/>
      <c r="M26" s="9"/>
    </row>
    <row r="27" spans="1:13" x14ac:dyDescent="0.25">
      <c r="B27" s="1"/>
      <c r="C27" s="1"/>
      <c r="D27" s="2"/>
      <c r="E27" s="1"/>
      <c r="F27" s="1"/>
      <c r="I27" s="33"/>
      <c r="J27" s="13" t="s">
        <v>49</v>
      </c>
      <c r="K27" s="11">
        <v>369000</v>
      </c>
      <c r="L27" s="12"/>
      <c r="M27" s="9"/>
    </row>
    <row r="28" spans="1:13" x14ac:dyDescent="0.25">
      <c r="A28" s="24"/>
      <c r="B28" s="1"/>
      <c r="C28" s="1"/>
      <c r="D28" s="1"/>
      <c r="E28" s="1"/>
      <c r="F28" s="1"/>
      <c r="G28" s="24"/>
      <c r="I28" s="33"/>
      <c r="J28" s="13" t="s">
        <v>50</v>
      </c>
      <c r="K28" s="11">
        <v>5000</v>
      </c>
      <c r="L28" s="12"/>
      <c r="M28" s="9"/>
    </row>
    <row r="29" spans="1:13" x14ac:dyDescent="0.25">
      <c r="A29" s="14"/>
      <c r="B29" s="1"/>
      <c r="C29" s="1"/>
      <c r="D29" s="1"/>
      <c r="E29" s="1"/>
      <c r="F29" s="1"/>
      <c r="G29" s="14"/>
      <c r="I29" s="33"/>
      <c r="J29" s="13" t="s">
        <v>51</v>
      </c>
      <c r="K29" s="11">
        <v>5000</v>
      </c>
      <c r="L29" s="12"/>
      <c r="M29" s="9"/>
    </row>
    <row r="30" spans="1:13" x14ac:dyDescent="0.25">
      <c r="B30" s="1"/>
      <c r="C30" s="1"/>
      <c r="D30" s="1"/>
      <c r="E30" s="1"/>
      <c r="F30" s="1"/>
      <c r="I30" s="36" t="s">
        <v>40</v>
      </c>
      <c r="J30" s="38"/>
      <c r="K30" s="40">
        <f>SUM(K8:K25)-SUM(K26:K29)</f>
        <v>1093500</v>
      </c>
      <c r="L30" s="44"/>
      <c r="M30" s="46"/>
    </row>
    <row r="31" spans="1:13" x14ac:dyDescent="0.25">
      <c r="B31" s="1"/>
      <c r="C31" s="1"/>
      <c r="D31" s="1"/>
      <c r="E31" s="1"/>
      <c r="F31" s="1"/>
      <c r="I31" s="37"/>
      <c r="J31" s="39"/>
      <c r="K31" s="41"/>
      <c r="L31" s="45"/>
      <c r="M31" s="47"/>
    </row>
    <row r="32" spans="1:13" s="1" customFormat="1" x14ac:dyDescent="0.25"/>
    <row r="33" spans="1:14" s="1" customFormat="1" x14ac:dyDescent="0.25">
      <c r="I33" s="25" t="s">
        <v>45</v>
      </c>
      <c r="J33" s="26" t="s">
        <v>46</v>
      </c>
      <c r="K33" s="3"/>
      <c r="L33" s="3"/>
      <c r="M33" s="3"/>
    </row>
    <row r="34" spans="1:14" s="1" customFormat="1" x14ac:dyDescent="0.25">
      <c r="A34" s="24"/>
    </row>
    <row r="35" spans="1:14" s="1" customFormat="1" x14ac:dyDescent="0.25">
      <c r="A35" s="14"/>
      <c r="F35" s="52"/>
      <c r="G35" s="52" t="s">
        <v>52</v>
      </c>
      <c r="N35" s="52" t="s">
        <v>52</v>
      </c>
    </row>
    <row r="36" spans="1:14" s="1" customFormat="1" x14ac:dyDescent="0.25"/>
    <row r="37" spans="1:14" s="1" customFormat="1" x14ac:dyDescent="0.25">
      <c r="M37" s="24"/>
    </row>
    <row r="38" spans="1:14" s="1" customFormat="1" x14ac:dyDescent="0.25">
      <c r="M38" s="14"/>
    </row>
    <row r="39" spans="1:14" s="1" customFormat="1" x14ac:dyDescent="0.25"/>
    <row r="40" spans="1:14" s="1" customFormat="1" x14ac:dyDescent="0.25"/>
    <row r="41" spans="1:14" s="1" customFormat="1" x14ac:dyDescent="0.25"/>
    <row r="42" spans="1:14" s="1" customFormat="1" x14ac:dyDescent="0.25"/>
    <row r="43" spans="1:14" s="1" customFormat="1" x14ac:dyDescent="0.25"/>
    <row r="44" spans="1:14" s="1" customFormat="1" x14ac:dyDescent="0.25"/>
    <row r="45" spans="1:14" s="1" customFormat="1" x14ac:dyDescent="0.25"/>
    <row r="46" spans="1:14" s="1" customFormat="1" x14ac:dyDescent="0.25"/>
    <row r="47" spans="1:14" s="1" customFormat="1" x14ac:dyDescent="0.25"/>
    <row r="48" spans="1:14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</sheetData>
  <mergeCells count="16">
    <mergeCell ref="L30:L31"/>
    <mergeCell ref="M30:M31"/>
    <mergeCell ref="I26:I29"/>
    <mergeCell ref="I8:I25"/>
    <mergeCell ref="I7:J7"/>
    <mergeCell ref="I30:I31"/>
    <mergeCell ref="J30:J31"/>
    <mergeCell ref="K30:K31"/>
    <mergeCell ref="F23:F24"/>
    <mergeCell ref="B8:B12"/>
    <mergeCell ref="B13:B22"/>
    <mergeCell ref="B7:C7"/>
    <mergeCell ref="B23:B24"/>
    <mergeCell ref="C23:C24"/>
    <mergeCell ref="D23:D24"/>
    <mergeCell ref="E23:E24"/>
  </mergeCells>
  <hyperlinks>
    <hyperlink ref="N35" r:id="rId1" xr:uid="{CE43C614-0D05-4493-8FD6-273EC6488711}"/>
    <hyperlink ref="G35" r:id="rId2" xr:uid="{5BA3CC8D-2A25-4967-9606-514FDDAC9982}"/>
  </hyperlinks>
  <pageMargins left="0.7" right="0.7" top="0.78740157499999996" bottom="0.78740157499999996" header="0.3" footer="0.3"/>
  <pageSetup paperSize="9" scale="75" orientation="landscape" r:id="rId3"/>
  <colBreaks count="1" manualBreakCount="1">
    <brk id="7" max="34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Kassensturz</vt:lpstr>
      <vt:lpstr>Kassensturz!Druckbereich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</dc:creator>
  <cp:keywords/>
  <dc:description/>
  <cp:lastModifiedBy>Nadine</cp:lastModifiedBy>
  <cp:revision/>
  <dcterms:created xsi:type="dcterms:W3CDTF">2018-06-08T11:26:42Z</dcterms:created>
  <dcterms:modified xsi:type="dcterms:W3CDTF">2022-03-29T11:24:53Z</dcterms:modified>
  <cp:category/>
  <cp:contentStatus/>
</cp:coreProperties>
</file>